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<sst xmlns="http://schemas.openxmlformats.org/spreadsheetml/2006/main" count="100" uniqueCount="98">
  <si>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</si>
  <si>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</si>
  <si>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</si>
  <si>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</si>
  <si>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000 1 00 00000 00 0000 000</t>
  </si>
  <si>
    <t>000 1 01 00000 00 0000 000</t>
  </si>
  <si>
    <t xml:space="preserve">000 1 01 02000 01 0000 110 </t>
  </si>
  <si>
    <t>000 1 06 00000 00 0000 000</t>
  </si>
  <si>
    <t>БЕЗВОЗМЕЗДНЫЕ ПОСТУПЛЕНИЯ</t>
  </si>
  <si>
    <t>000 2 00 00000 00 0000 000</t>
  </si>
  <si>
    <t>000 2 02 00000 00 0000 000</t>
  </si>
  <si>
    <t>ВСЕГО ДОХОДОВ</t>
  </si>
  <si>
    <t>000 1 01 02010 01 0000 110</t>
  </si>
  <si>
    <t xml:space="preserve">000 1 06 06000 00 0000 110 </t>
  </si>
  <si>
    <t>000 1 11 00000 00 0000 000</t>
  </si>
  <si>
    <t xml:space="preserve">000 1 11 05000 00 0000 120 </t>
  </si>
  <si>
    <t>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</si>
  <si>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</si>
  <si>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казенных)</t>
  </si>
  <si>
    <t xml:space="preserve">000 1 11 05030 00 0000 120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</si>
  <si>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</si>
  <si>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000 1 11 05035 10 0000 120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</si>
  <si>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</si>
  <si>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классификации доходов бюджетов</t>
  </si>
  <si>
    <t>Наименование кода классификации доходов бюджета</t>
  </si>
  <si>
    <t>Кассовое исполнение (руб)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</si>
  <si>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</si>
  <si>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</si>
  <si>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</si>
  <si>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</si>
  <si>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</si>
  <si>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</si>
  <si>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</si>
  <si>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000 1 06 01000 00 0000 110 </t>
  </si>
  <si>
    <t>Налог на имущество физических лиц</t>
  </si>
  <si>
    <t xml:space="preserve">000 1 06 01030 10 0000 110 </t>
  </si>
  <si>
    <t>Субвенции местным бюджетам на выполнение передаваемых полномочий субъектов Российской Федерации</t>
  </si>
  <si>
    <t xml:space="preserve">000 1 06 06030 00 0000 110 </t>
  </si>
  <si>
    <t>Земельный налог с организаций</t>
  </si>
  <si>
    <t xml:space="preserve">000 1 06 06033 10 0000 110 </t>
  </si>
  <si>
    <t>Земельный налог с организаций, обладающих земельным участком, расположенным в границах сельских поселений</t>
  </si>
  <si>
    <t xml:space="preserve">000 1 06 06040 00 0000 110 </t>
  </si>
  <si>
    <t>Земельный налог с физических лиц</t>
  </si>
  <si>
    <t xml:space="preserve">000 1 06 06043 10 0000 110 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</si>
  <si>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</si>
  <si>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</si>
  <si>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</si>
  <si>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</si>
  <si>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</si>
  <si>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</si>
  <si>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</si>
  <si>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000 2 02 10000 00 0000 150</t>
  </si>
  <si>
    <t>000 2 02 30000 00 0000 150</t>
  </si>
  <si>
    <t>000 2 02 30024 00 0000 150</t>
  </si>
  <si>
    <t>000 2 02 30024 10 0000 150</t>
  </si>
  <si>
    <t>Субвенции бюджетам сельских поселений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</si>
  <si>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000 2 02 35118 00 0000 150</t>
  </si>
  <si>
    <t>000 2 02 35118 10 0000 150</t>
  </si>
  <si>
    <t>БЕЗВОЗМЕЗДНЫЕ ПОСТУПЛЕНИЯ ОТ ДРУГИХ БЮДЖЕТОВ БЮДЖЕТНОЙ СИСТЕМЫ РОССИЙСКОЙ ФЕДЕРАЦИИ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</si>
  <si>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</si>
  <si>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</si>
  <si>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</si>
  <si>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</si>
  <si>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</si>
  <si>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</si>
  <si>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</si>
  <si>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</si>
  <si>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000 2 02 49999 10 0000 150</t>
  </si>
  <si>
    <t>Прочие межбюджетные трансферты, передаваемые бюджетам сельских поселений</t>
  </si>
  <si>
    <t>Иные межбюджетные трансферты, передаваемые бюджетам сельских поселений на оказание финансовой помощи на обеспечение платежеспособности бюджетов поселений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</si>
  <si>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</si>
  <si>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</si>
  <si>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доходы от компенсации затрат бюджетов сельских поселений</t>
  </si>
  <si>
    <t>Прочие доходы от компенсации затрат государства</t>
  </si>
  <si>
    <t>Доходы от компенсации затрат государства</t>
  </si>
  <si>
    <t>000 1 13 02000 00 0000 130</t>
  </si>
  <si>
    <t>000 1 13 02990 00 0000 130</t>
  </si>
  <si>
    <t>000 1 13 02995 10 0000 130</t>
  </si>
  <si>
    <t>000 1 13 00000 00 0000 000</t>
  </si>
  <si>
    <t>ДОХОДЫ ОТ ОКАЗАНИЯ ПЛАТНЫХ УСЛУГ И КОМПЕНСАЦИИ ЗАТРАТ ГОСУДАРСТВА</t>
  </si>
  <si>
    <t>Таблица 1
к отчету об исполнении бюджета муниципального образования сельского поселения "Усть-Илыч" за 2023 год</t>
  </si>
  <si>
    <t>Отчет об исполнении доходов бюджета муниципального образования сельского поселения "Усть-Илыч" за 2023 год по кодам видов, подвидов доходов, относящихся к доходам бюджета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</si>
  <si>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</si>
  <si>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</si>
  <si>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000 1 01 02130 01 0000 110</t>
  </si>
  <si>
    <t>000 1 01 02140 01 0000 110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</si>
  <si>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</si>
  <si>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</si>
  <si>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</si>
  <si>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000 2 02 00000 00 0000 150</t>
  </si>
  <si>
    <t>000 2 02 29999 00 0000 150</t>
  </si>
  <si>
    <t>000 2 02 29999 10 0000 150</t>
  </si>
  <si>
    <t>ПРОЧИЕ БЕЗВОЗМЕЗДНЫЕ ПОСТУПЛЕНИЯ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</si>
  <si>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</si>
  <si>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</si>
  <si>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000 2 07 00000 00 0000 000</t>
  </si>
  <si>
    <t>000 2 07 05020 10 0000 150</t>
  </si>
  <si>
    <t>000 2 07 05000 10 0000 150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</si>
</sst>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[$€-2]\ ###,000_);[Red]\([$€-2]\ ###,000\)"/>
    <numFmt numFmtId="179" formatCode="#,##0.0"/>
  </numFmts>
  <fonts count="52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9" fontId="35" fillId="0" borderId="1">
      <alignment horizontal="center" vertical="top" shrinkToFit="1"/>
      <protection/>
    </xf>
    <xf numFmtId="0" fontId="36" fillId="0" borderId="2">
      <alignment horizontal="left" vertical="top" wrapText="1"/>
      <protection/>
    </xf>
    <xf numFmtId="0" fontId="36" fillId="0" borderId="2">
      <alignment horizontal="left" vertical="top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8" borderId="9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4" fontId="9" fillId="0" borderId="14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8" fillId="0" borderId="16" xfId="0" applyFont="1" applyBorder="1" applyAlignment="1">
      <alignment horizontal="justify" vertical="center" wrapText="1"/>
    </xf>
    <xf numFmtId="4" fontId="9" fillId="0" borderId="14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0" fontId="4" fillId="0" borderId="13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/>
    </xf>
    <xf numFmtId="0" fontId="13" fillId="0" borderId="14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vertical="center"/>
    </xf>
    <xf numFmtId="0" fontId="4" fillId="0" borderId="19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72" xfId="33"/>
    <cellStyle name="ex73" xfId="34"/>
    <cellStyle name="ex77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tabSelected="1" zoomScalePageLayoutView="0" workbookViewId="0" topLeftCell="A47">
      <selection activeCell="C9" sqref="C9"/>
    </sheetView>
  </sheetViews>
  <sheetFormatPr defaultColWidth="9.00390625" defaultRowHeight="12.75"/>
  <cols>
    <col min="1" max="1" width="26.625" style="0" customWidth="1"/>
    <col min="2" max="2" width="67.875" style="0" customWidth="1"/>
    <col min="3" max="3" width="16.375" style="0" bestFit="1" customWidth="1"/>
  </cols>
  <sheetData>
    <row r="1" spans="2:3" ht="48.75" customHeight="1">
      <c r="B1" s="37" t="s">
        <v>80</v>
      </c>
      <c r="C1" s="37"/>
    </row>
    <row r="2" spans="1:3" ht="18.75">
      <c r="A2" s="22"/>
      <c r="B2" s="21"/>
      <c r="C2" s="22"/>
    </row>
    <row r="3" spans="1:3" ht="55.5" customHeight="1">
      <c r="A3" s="36" t="s">
        <v>81</v>
      </c>
      <c r="B3" s="36"/>
      <c r="C3" s="36"/>
    </row>
    <row r="4" spans="1:3" ht="15.75">
      <c r="A4" s="1"/>
      <c r="B4" s="1"/>
      <c r="C4" s="2"/>
    </row>
    <row r="5" spans="1:3" ht="25.5">
      <c r="A5" s="3" t="s">
        <v>23</v>
      </c>
      <c r="B5" s="3" t="s">
        <v>24</v>
      </c>
      <c r="C5" s="4" t="s">
        <v>25</v>
      </c>
    </row>
    <row r="6" spans="1:3" ht="15">
      <c r="A6" s="5" t="s">
        <v>4</v>
      </c>
      <c r="B6" s="13" t="s">
        <v>17</v>
      </c>
      <c r="C6" s="14">
        <f>C7+C13+C21+C24+C28</f>
        <v>360559.13</v>
      </c>
    </row>
    <row r="7" spans="1:3" ht="15">
      <c r="A7" s="5" t="s">
        <v>5</v>
      </c>
      <c r="B7" s="7" t="s">
        <v>0</v>
      </c>
      <c r="C7" s="15">
        <f>C8</f>
        <v>104128.51000000001</v>
      </c>
    </row>
    <row r="8" spans="1:3" ht="15">
      <c r="A8" s="5" t="s">
        <v>6</v>
      </c>
      <c r="B8" s="7" t="s">
        <v>1</v>
      </c>
      <c r="C8" s="15">
        <f>C9+C10+C11+C12</f>
        <v>104128.51000000001</v>
      </c>
    </row>
    <row r="9" spans="1:3" ht="75">
      <c r="A9" s="6" t="s">
        <v>12</v>
      </c>
      <c r="B9" s="20" t="s">
        <v>22</v>
      </c>
      <c r="C9" s="15">
        <v>102338.07</v>
      </c>
    </row>
    <row r="10" spans="1:3" ht="45">
      <c r="A10" s="6" t="s">
        <v>70</v>
      </c>
      <c r="B10" s="35" t="s">
        <v>71</v>
      </c>
      <c r="C10" s="15">
        <v>1789.86</v>
      </c>
    </row>
    <row r="11" spans="1:3" ht="45">
      <c r="A11" s="6" t="s">
        <v>84</v>
      </c>
      <c r="B11" s="35" t="s">
        <v>82</v>
      </c>
      <c r="C11" s="15">
        <v>0.56</v>
      </c>
    </row>
    <row r="12" spans="1:3" ht="45">
      <c r="A12" s="6" t="s">
        <v>85</v>
      </c>
      <c r="B12" s="35" t="s">
        <v>83</v>
      </c>
      <c r="C12" s="15">
        <v>0.02</v>
      </c>
    </row>
    <row r="13" spans="1:3" ht="15">
      <c r="A13" s="5" t="s">
        <v>7</v>
      </c>
      <c r="B13" s="7" t="s">
        <v>2</v>
      </c>
      <c r="C13" s="15">
        <f>C16+C14</f>
        <v>54309.8</v>
      </c>
    </row>
    <row r="14" spans="1:3" ht="15">
      <c r="A14" s="5" t="s">
        <v>33</v>
      </c>
      <c r="B14" s="7" t="s">
        <v>34</v>
      </c>
      <c r="C14" s="15">
        <f>SUM(C15)</f>
        <v>13862.45</v>
      </c>
    </row>
    <row r="15" spans="1:3" ht="45">
      <c r="A15" s="5" t="s">
        <v>35</v>
      </c>
      <c r="B15" s="5" t="s">
        <v>48</v>
      </c>
      <c r="C15" s="15">
        <v>13862.45</v>
      </c>
    </row>
    <row r="16" spans="1:3" ht="15">
      <c r="A16" s="26" t="s">
        <v>13</v>
      </c>
      <c r="B16" s="7" t="s">
        <v>3</v>
      </c>
      <c r="C16" s="15">
        <f>C17+C19</f>
        <v>40447.35</v>
      </c>
    </row>
    <row r="17" spans="1:3" ht="15">
      <c r="A17" s="26" t="s">
        <v>37</v>
      </c>
      <c r="B17" s="27" t="s">
        <v>38</v>
      </c>
      <c r="C17" s="15">
        <f>C18</f>
        <v>28470</v>
      </c>
    </row>
    <row r="18" spans="1:3" ht="30">
      <c r="A18" s="26" t="s">
        <v>39</v>
      </c>
      <c r="B18" s="27" t="s">
        <v>40</v>
      </c>
      <c r="C18" s="15">
        <v>28470</v>
      </c>
    </row>
    <row r="19" spans="1:3" ht="15">
      <c r="A19" s="26" t="s">
        <v>41</v>
      </c>
      <c r="B19" s="27" t="s">
        <v>42</v>
      </c>
      <c r="C19" s="15">
        <f>C20</f>
        <v>11977.35</v>
      </c>
    </row>
    <row r="20" spans="1:3" ht="30">
      <c r="A20" s="26" t="s">
        <v>43</v>
      </c>
      <c r="B20" s="27" t="s">
        <v>44</v>
      </c>
      <c r="C20" s="15">
        <v>11977.35</v>
      </c>
    </row>
    <row r="21" spans="1:3" ht="15">
      <c r="A21" s="5" t="s">
        <v>26</v>
      </c>
      <c r="B21" s="8" t="s">
        <v>27</v>
      </c>
      <c r="C21" s="15">
        <f>SUM(C22)</f>
        <v>1980</v>
      </c>
    </row>
    <row r="22" spans="1:3" ht="45">
      <c r="A22" s="5" t="s">
        <v>28</v>
      </c>
      <c r="B22" s="10" t="s">
        <v>29</v>
      </c>
      <c r="C22" s="15">
        <f>SUM(C23)</f>
        <v>1980</v>
      </c>
    </row>
    <row r="23" spans="1:3" ht="60">
      <c r="A23" s="5" t="s">
        <v>30</v>
      </c>
      <c r="B23" s="10" t="s">
        <v>31</v>
      </c>
      <c r="C23" s="15">
        <v>1980</v>
      </c>
    </row>
    <row r="24" spans="1:3" ht="45">
      <c r="A24" s="5" t="s">
        <v>14</v>
      </c>
      <c r="B24" s="10" t="s">
        <v>16</v>
      </c>
      <c r="C24" s="15">
        <f>SUM(C25)</f>
        <v>200140.82</v>
      </c>
    </row>
    <row r="25" spans="1:3" ht="75">
      <c r="A25" s="5" t="s">
        <v>15</v>
      </c>
      <c r="B25" s="10" t="s">
        <v>18</v>
      </c>
      <c r="C25" s="15">
        <f>SUM(C26)</f>
        <v>200140.82</v>
      </c>
    </row>
    <row r="26" spans="1:3" ht="75">
      <c r="A26" s="5" t="s">
        <v>19</v>
      </c>
      <c r="B26" s="10" t="s">
        <v>20</v>
      </c>
      <c r="C26" s="15">
        <f>SUM(C27)</f>
        <v>200140.82</v>
      </c>
    </row>
    <row r="27" spans="1:3" ht="60">
      <c r="A27" s="5" t="s">
        <v>21</v>
      </c>
      <c r="B27" s="10" t="s">
        <v>45</v>
      </c>
      <c r="C27" s="15">
        <v>200140.82</v>
      </c>
    </row>
    <row r="28" spans="1:3" ht="30" hidden="1">
      <c r="A28" s="5" t="s">
        <v>78</v>
      </c>
      <c r="B28" s="10" t="s">
        <v>79</v>
      </c>
      <c r="C28" s="15">
        <f>C29</f>
        <v>0</v>
      </c>
    </row>
    <row r="29" spans="1:3" ht="15" hidden="1">
      <c r="A29" s="5" t="s">
        <v>75</v>
      </c>
      <c r="B29" s="10" t="s">
        <v>74</v>
      </c>
      <c r="C29" s="15">
        <f>C30</f>
        <v>0</v>
      </c>
    </row>
    <row r="30" spans="1:3" ht="15" hidden="1">
      <c r="A30" s="5" t="s">
        <v>76</v>
      </c>
      <c r="B30" s="10" t="s">
        <v>73</v>
      </c>
      <c r="C30" s="15">
        <f>C31</f>
        <v>0</v>
      </c>
    </row>
    <row r="31" spans="1:3" ht="15" hidden="1">
      <c r="A31" s="5" t="s">
        <v>77</v>
      </c>
      <c r="B31" s="10" t="s">
        <v>72</v>
      </c>
      <c r="C31" s="15">
        <v>0</v>
      </c>
    </row>
    <row r="32" spans="1:3" ht="15">
      <c r="A32" s="9" t="s">
        <v>9</v>
      </c>
      <c r="B32" s="17" t="s">
        <v>8</v>
      </c>
      <c r="C32" s="18">
        <f>C33+C50</f>
        <v>6463852.47</v>
      </c>
    </row>
    <row r="33" spans="1:3" ht="30">
      <c r="A33" s="9" t="s">
        <v>10</v>
      </c>
      <c r="B33" s="10" t="s">
        <v>58</v>
      </c>
      <c r="C33" s="15">
        <f>C34+C40+C46+C37</f>
        <v>6454852.47</v>
      </c>
    </row>
    <row r="34" spans="1:3" ht="15">
      <c r="A34" s="11" t="s">
        <v>51</v>
      </c>
      <c r="B34" s="28" t="s">
        <v>49</v>
      </c>
      <c r="C34" s="16">
        <f>C35</f>
        <v>1051459</v>
      </c>
    </row>
    <row r="35" spans="1:3" ht="45">
      <c r="A35" s="30" t="s">
        <v>61</v>
      </c>
      <c r="B35" s="31" t="s">
        <v>62</v>
      </c>
      <c r="C35" s="15">
        <f>C36</f>
        <v>1051459</v>
      </c>
    </row>
    <row r="36" spans="1:3" ht="30">
      <c r="A36" s="12" t="s">
        <v>59</v>
      </c>
      <c r="B36" s="25" t="s">
        <v>60</v>
      </c>
      <c r="C36" s="15">
        <v>1051459</v>
      </c>
    </row>
    <row r="37" spans="1:3" ht="30">
      <c r="A37" s="12" t="s">
        <v>89</v>
      </c>
      <c r="B37" s="24" t="s">
        <v>86</v>
      </c>
      <c r="C37" s="19">
        <f>C38</f>
        <v>658715</v>
      </c>
    </row>
    <row r="38" spans="1:3" ht="15">
      <c r="A38" s="12" t="s">
        <v>90</v>
      </c>
      <c r="B38" s="24" t="s">
        <v>87</v>
      </c>
      <c r="C38" s="19">
        <f>C39</f>
        <v>658715</v>
      </c>
    </row>
    <row r="39" spans="1:3" ht="15">
      <c r="A39" s="12" t="s">
        <v>91</v>
      </c>
      <c r="B39" s="24" t="s">
        <v>88</v>
      </c>
      <c r="C39" s="19">
        <v>658715</v>
      </c>
    </row>
    <row r="40" spans="1:3" ht="15">
      <c r="A40" s="12" t="s">
        <v>52</v>
      </c>
      <c r="B40" s="29" t="s">
        <v>50</v>
      </c>
      <c r="C40" s="19">
        <f>C41+C44</f>
        <v>149388</v>
      </c>
    </row>
    <row r="41" spans="1:3" ht="30">
      <c r="A41" s="12" t="s">
        <v>53</v>
      </c>
      <c r="B41" s="25" t="s">
        <v>36</v>
      </c>
      <c r="C41" s="19">
        <f>C42</f>
        <v>27397</v>
      </c>
    </row>
    <row r="42" spans="1:3" ht="30">
      <c r="A42" s="23" t="s">
        <v>54</v>
      </c>
      <c r="B42" s="25" t="s">
        <v>47</v>
      </c>
      <c r="C42" s="19">
        <f>C43</f>
        <v>27397</v>
      </c>
    </row>
    <row r="43" spans="1:3" ht="75">
      <c r="A43" s="23" t="s">
        <v>54</v>
      </c>
      <c r="B43" s="24" t="s">
        <v>55</v>
      </c>
      <c r="C43" s="19">
        <v>27397</v>
      </c>
    </row>
    <row r="44" spans="1:3" ht="30">
      <c r="A44" s="30" t="s">
        <v>56</v>
      </c>
      <c r="B44" s="29" t="s">
        <v>32</v>
      </c>
      <c r="C44" s="19">
        <f>C45</f>
        <v>121991</v>
      </c>
    </row>
    <row r="45" spans="1:3" ht="45">
      <c r="A45" s="30" t="s">
        <v>57</v>
      </c>
      <c r="B45" s="31" t="s">
        <v>46</v>
      </c>
      <c r="C45" s="15">
        <v>121991</v>
      </c>
    </row>
    <row r="46" spans="1:3" ht="15">
      <c r="A46" s="30" t="s">
        <v>63</v>
      </c>
      <c r="B46" s="29" t="s">
        <v>64</v>
      </c>
      <c r="C46" s="15">
        <f>C47</f>
        <v>4595290.47</v>
      </c>
    </row>
    <row r="47" spans="1:3" ht="15">
      <c r="A47" s="30" t="s">
        <v>65</v>
      </c>
      <c r="B47" s="29" t="s">
        <v>66</v>
      </c>
      <c r="C47" s="15">
        <f>C48</f>
        <v>4595290.47</v>
      </c>
    </row>
    <row r="48" spans="1:3" ht="30">
      <c r="A48" s="30" t="s">
        <v>67</v>
      </c>
      <c r="B48" s="29" t="s">
        <v>68</v>
      </c>
      <c r="C48" s="15">
        <f>C49</f>
        <v>4595290.47</v>
      </c>
    </row>
    <row r="49" spans="1:3" ht="45">
      <c r="A49" s="30" t="s">
        <v>67</v>
      </c>
      <c r="B49" s="29" t="s">
        <v>69</v>
      </c>
      <c r="C49" s="15">
        <v>4595290.47</v>
      </c>
    </row>
    <row r="50" spans="1:3" ht="15">
      <c r="A50" s="12" t="s">
        <v>95</v>
      </c>
      <c r="B50" s="29" t="s">
        <v>92</v>
      </c>
      <c r="C50" s="15">
        <f>C51</f>
        <v>9000</v>
      </c>
    </row>
    <row r="51" spans="1:3" ht="15">
      <c r="A51" s="12" t="s">
        <v>97</v>
      </c>
      <c r="B51" s="29" t="s">
        <v>93</v>
      </c>
      <c r="C51" s="15">
        <f>C52</f>
        <v>9000</v>
      </c>
    </row>
    <row r="52" spans="1:3" ht="45">
      <c r="A52" s="12" t="s">
        <v>96</v>
      </c>
      <c r="B52" s="29" t="s">
        <v>94</v>
      </c>
      <c r="C52" s="15">
        <v>9000</v>
      </c>
    </row>
    <row r="53" spans="1:3" ht="18.75">
      <c r="A53" s="32"/>
      <c r="B53" s="33" t="s">
        <v>11</v>
      </c>
      <c r="C53" s="34">
        <f>C6+C32</f>
        <v>6824411.6</v>
      </c>
    </row>
  </sheetData>
  <sheetProtection/>
  <mergeCells count="2">
    <mergeCell ref="A3:C3"/>
    <mergeCell ref="B1:C1"/>
  </mergeCells>
  <printOptions/>
  <pageMargins left="0.7874015748031497" right="0.3937007874015748" top="0.7874015748031497" bottom="0.3937007874015748" header="0.2362204724409449" footer="0.1968503937007874"/>
  <pageSetup fitToHeight="2" fitToWidth="1" horizontalDpi="600" verticalDpi="600" orientation="portrait" paperSize="9" scale="83" r:id="rId1"/>
  <rowBreaks count="2" manualBreakCount="2">
    <brk id="25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Троицко-Печорск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 Иванович</dc:creator>
  <cp:keywords/>
  <dc:description/>
  <cp:lastModifiedBy>Adm</cp:lastModifiedBy>
  <cp:lastPrinted>2023-03-10T10:50:54Z</cp:lastPrinted>
  <dcterms:created xsi:type="dcterms:W3CDTF">2004-12-06T12:48:12Z</dcterms:created>
  <dcterms:modified xsi:type="dcterms:W3CDTF">2024-02-15T09:21:25Z</dcterms:modified>
  <cp:category/>
  <cp:version/>
  <cp:contentType/>
  <cp:contentStatus/>
</cp:coreProperties>
</file>