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таб.2" sheetId="1" r:id="rId1"/>
  </sheets>
  <definedNames/>
  <calcPr fullCalcOnLoad="1"/>
</workbook>
</file>

<file path=xl/sharedStrings.xml><?xml version="1.0" encoding="utf-8"?>
<sst xmlns="http://schemas.openxmlformats.org/spreadsheetml/2006/main" count="114" uniqueCount="55">
  <si>
    <t>ВСЕГО</t>
  </si>
  <si>
    <t xml:space="preserve">Наименование </t>
  </si>
  <si>
    <t>Целевая статья</t>
  </si>
  <si>
    <t>Вид расходов</t>
  </si>
  <si>
    <t>Выполнение других обязательств муниципального образования</t>
  </si>
  <si>
    <t>Руководство и управление в сфере установленных функций  органов местного самоуправления (центральный аппарат)</t>
  </si>
  <si>
    <t>Непрограммные направления деятельности</t>
  </si>
  <si>
    <t>200</t>
  </si>
  <si>
    <t>Мероприятия в области развития физической культуры и спорта</t>
  </si>
  <si>
    <t>Уличное освещение</t>
  </si>
  <si>
    <t>Мероприятия в области социальной политики</t>
  </si>
  <si>
    <t>Глава муниципального образования</t>
  </si>
  <si>
    <t>Иные бюджетные ассигнования</t>
  </si>
  <si>
    <t>800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</si>
  <si>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</si>
  <si>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</si>
  <si>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</si>
  <si>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Межбюджетные трансферты</t>
  </si>
  <si>
    <t>Прочие мероприятия по благоустройству поселений</t>
  </si>
  <si>
    <t xml:space="preserve">Мероприятия в области молодежной политики </t>
  </si>
  <si>
    <t>Организация культурно-массовых мероприятий</t>
  </si>
  <si>
    <t>Улично-дорожная сеть</t>
  </si>
  <si>
    <t>99 0 00 00000</t>
  </si>
  <si>
    <t>99 0 00 05140</t>
  </si>
  <si>
    <t>99 0 00 05150</t>
  </si>
  <si>
    <t>99 0 00 06010</t>
  </si>
  <si>
    <t>99 0 00 06020</t>
  </si>
  <si>
    <t>99 0 00 06050</t>
  </si>
  <si>
    <t>99 0 00 08030</t>
  </si>
  <si>
    <t>99 0 00 51180</t>
  </si>
  <si>
    <t>99 0 00 73150</t>
  </si>
  <si>
    <t>99 0 00 84610</t>
  </si>
  <si>
    <t>99 0 00 84640</t>
  </si>
  <si>
    <t>99 0 00 92030</t>
  </si>
  <si>
    <t>99 0 00 92040</t>
  </si>
  <si>
    <t>99 0 00 92960</t>
  </si>
  <si>
    <t>99 0 00 05040</t>
  </si>
  <si>
    <t>Закупка товаров, работ и услуг для обеспечения государственных (муниципальных) нужд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</si>
  <si>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</si>
  <si>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переданных полномочий контрольно-счетного органа поселений по осуществлению внешнего муниципального финансового контроля</t>
  </si>
  <si>
    <t>Осуществление переданных отдельных бюджетных полномочий поселений в соответствии с заключенными соглашениями</t>
  </si>
  <si>
    <t>Осуществление  полномочий по первичному воинскому учету на территориях, где отсутствуют военные комиссариаты</t>
  </si>
  <si>
    <t>Закупка товаров, работ и услуг для  обеспечения государственных (муниципальных) нужд</t>
  </si>
  <si>
    <t>99 0 00 07090</t>
  </si>
  <si>
    <t>Мероприятия в области пожарной безопасности</t>
  </si>
  <si>
    <t>Кассовое исполнение (рублей)</t>
  </si>
  <si>
    <t>99 0 00 08000</t>
  </si>
  <si>
    <t>Пенсионное обеспечение лиц, замещавших должности муниципальной службы</t>
  </si>
  <si>
    <t>300</t>
  </si>
  <si>
    <t>Социальное обеспечение и иные выплаты населению</t>
  </si>
  <si>
    <t>Таблица 2 к отчету об исполнении бюджета муниципального образования сельского поселения "Усть-Илыч" за 2023 год</t>
  </si>
  <si>
    <t>ОТЧЕТ ОБ ИСПОЛНЕНИИ БЮДЖЕТНЫХ АССИГНОВАНИЙ ПО ЦЕЛЕВЫМ СТАТЬЯМ (НЕПРОГРАММНЫМ НАПРАВЛЕНИЯМ ДЕЯТЕЛЬНОСТИ) И ГРУППАМ ВИДОВ РАСХОДОВ КЛАССИФИКАЦИИ РАСХОДОВ БЮДЖЕТОВ ЗА 2023 ГОД</t>
  </si>
  <si>
    <t>Реализация народных проектов в сфере занятости населения, прошедших отбор в рамках проекта "Народный бюджет"</t>
  </si>
  <si>
    <t>99 0 00 06060</t>
  </si>
  <si>
    <t>99 0 00 S2400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</si>
</sst>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000\ 00\ 00"/>
    <numFmt numFmtId="175" formatCode="0.000"/>
    <numFmt numFmtId="176" formatCode="#,##0.00_ ;\-#,##0.00\ "/>
    <numFmt numFmtId="177" formatCode="?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_ ;[Red]\-0.00\ "/>
    <numFmt numFmtId="183" formatCode="#,##0.00_ ;[Red]\-#,##0.00\ "/>
  </numFmts>
  <fonts count="35">
    <font>
      <sz val="10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0"/>
      <name val="Arial"/>
      <family val="2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3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7" fillId="0" borderId="0" xfId="0" applyNumberFormat="1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justify" vertical="center" wrapText="1"/>
    </xf>
    <xf numFmtId="171" fontId="3" fillId="0" borderId="0" xfId="6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171" fontId="25" fillId="0" borderId="0" xfId="6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49" fontId="25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71" fontId="2" fillId="0" borderId="0" xfId="61" applyFont="1" applyBorder="1" applyAlignment="1">
      <alignment horizontal="right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justify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righ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justify" vertical="center" wrapText="1"/>
    </xf>
    <xf numFmtId="2" fontId="29" fillId="0" borderId="10" xfId="0" applyNumberFormat="1" applyFont="1" applyBorder="1" applyAlignment="1">
      <alignment horizontal="justify" vertical="center" wrapText="1"/>
    </xf>
    <xf numFmtId="172" fontId="30" fillId="0" borderId="10" xfId="0" applyNumberFormat="1" applyFont="1" applyBorder="1" applyAlignment="1">
      <alignment horizontal="left" vertical="center" wrapText="1"/>
    </xf>
    <xf numFmtId="4" fontId="30" fillId="0" borderId="10" xfId="61" applyNumberFormat="1" applyFont="1" applyBorder="1" applyAlignment="1">
      <alignment horizontal="right" vertical="center" wrapText="1"/>
    </xf>
    <xf numFmtId="0" fontId="31" fillId="0" borderId="0" xfId="0" applyFont="1" applyAlignment="1">
      <alignment wrapText="1"/>
    </xf>
    <xf numFmtId="4" fontId="29" fillId="24" borderId="10" xfId="0" applyNumberFormat="1" applyFont="1" applyFill="1" applyBorder="1" applyAlignment="1">
      <alignment horizontal="right" vertical="center" wrapText="1"/>
    </xf>
    <xf numFmtId="49" fontId="29" fillId="24" borderId="1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Border="1" applyAlignment="1">
      <alignment horizontal="left" vertical="center" wrapText="1"/>
    </xf>
    <xf numFmtId="0" fontId="29" fillId="0" borderId="11" xfId="53" applyNumberFormat="1" applyFont="1" applyBorder="1" applyAlignment="1">
      <alignment horizontal="justify" vertical="center" wrapText="1"/>
      <protection/>
    </xf>
    <xf numFmtId="49" fontId="29" fillId="24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49" fontId="28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view="pageBreakPreview" zoomScaleSheetLayoutView="100" zoomScalePageLayoutView="0" workbookViewId="0" topLeftCell="A35">
      <selection activeCell="D48" sqref="D48"/>
    </sheetView>
  </sheetViews>
  <sheetFormatPr defaultColWidth="9.00390625" defaultRowHeight="12.75"/>
  <cols>
    <col min="1" max="1" width="44.875" style="0" customWidth="1"/>
    <col min="2" max="2" width="14.125" style="0" customWidth="1"/>
    <col min="3" max="3" width="13.625" style="0" customWidth="1"/>
    <col min="4" max="4" width="15.25390625" style="0" customWidth="1"/>
    <col min="6" max="6" width="50.625" style="0" customWidth="1"/>
    <col min="7" max="7" width="41.875" style="0" customWidth="1"/>
  </cols>
  <sheetData>
    <row r="1" spans="1:4" ht="54" customHeight="1">
      <c r="A1" s="3"/>
      <c r="B1" s="31" t="s">
        <v>50</v>
      </c>
      <c r="C1" s="31"/>
      <c r="D1" s="31"/>
    </row>
    <row r="2" spans="1:4" ht="7.5" customHeight="1">
      <c r="A2" s="3"/>
      <c r="B2" s="3"/>
      <c r="C2" s="25"/>
      <c r="D2" s="25"/>
    </row>
    <row r="3" spans="1:4" ht="45" customHeight="1">
      <c r="A3" s="32" t="s">
        <v>51</v>
      </c>
      <c r="B3" s="32"/>
      <c r="C3" s="32"/>
      <c r="D3" s="32"/>
    </row>
    <row r="4" spans="1:4" ht="16.5" customHeight="1">
      <c r="A4" s="28"/>
      <c r="B4" s="7"/>
      <c r="C4" s="7"/>
      <c r="D4" s="7"/>
    </row>
    <row r="5" spans="1:4" ht="21.75" customHeight="1">
      <c r="A5" s="33" t="s">
        <v>1</v>
      </c>
      <c r="B5" s="33" t="s">
        <v>2</v>
      </c>
      <c r="C5" s="38" t="s">
        <v>3</v>
      </c>
      <c r="D5" s="35" t="s">
        <v>45</v>
      </c>
    </row>
    <row r="6" spans="1:4" ht="31.5" customHeight="1">
      <c r="A6" s="34"/>
      <c r="B6" s="37"/>
      <c r="C6" s="39"/>
      <c r="D6" s="36"/>
    </row>
    <row r="7" spans="1:4" ht="19.5" customHeight="1">
      <c r="A7" s="16" t="s">
        <v>6</v>
      </c>
      <c r="B7" s="17" t="s">
        <v>22</v>
      </c>
      <c r="C7" s="18"/>
      <c r="D7" s="19">
        <f>SUM(D8+D10+D12+D14+D16+D18+D22+D24+D26+D28+D31+D34+D36+D38+D40+D44+D20+D47)</f>
        <v>6665502.07</v>
      </c>
    </row>
    <row r="8" spans="1:4" ht="24.75" customHeight="1">
      <c r="A8" s="20" t="s">
        <v>20</v>
      </c>
      <c r="B8" s="17" t="s">
        <v>36</v>
      </c>
      <c r="C8" s="17"/>
      <c r="D8" s="26">
        <f>SUM(D9)</f>
        <v>2000</v>
      </c>
    </row>
    <row r="9" spans="1:4" ht="28.5" customHeight="1">
      <c r="A9" s="21" t="s">
        <v>37</v>
      </c>
      <c r="B9" s="17" t="s">
        <v>36</v>
      </c>
      <c r="C9" s="17" t="s">
        <v>7</v>
      </c>
      <c r="D9" s="26">
        <v>2000</v>
      </c>
    </row>
    <row r="10" spans="1:7" ht="18.75" customHeight="1">
      <c r="A10" s="20" t="s">
        <v>19</v>
      </c>
      <c r="B10" s="17" t="s">
        <v>23</v>
      </c>
      <c r="C10" s="17"/>
      <c r="D10" s="26">
        <f>SUM(D11)</f>
        <v>11000</v>
      </c>
      <c r="G10" s="4"/>
    </row>
    <row r="11" spans="1:7" ht="36" customHeight="1">
      <c r="A11" s="21" t="s">
        <v>37</v>
      </c>
      <c r="B11" s="17" t="s">
        <v>23</v>
      </c>
      <c r="C11" s="17" t="s">
        <v>7</v>
      </c>
      <c r="D11" s="26">
        <v>11000</v>
      </c>
      <c r="G11" s="4"/>
    </row>
    <row r="12" spans="1:4" ht="19.5" customHeight="1">
      <c r="A12" s="20" t="s">
        <v>8</v>
      </c>
      <c r="B12" s="17" t="s">
        <v>24</v>
      </c>
      <c r="C12" s="17"/>
      <c r="D12" s="26">
        <f>SUM(D13)</f>
        <v>2000</v>
      </c>
    </row>
    <row r="13" spans="1:4" ht="32.25" customHeight="1">
      <c r="A13" s="21" t="s">
        <v>37</v>
      </c>
      <c r="B13" s="17" t="s">
        <v>24</v>
      </c>
      <c r="C13" s="17" t="s">
        <v>7</v>
      </c>
      <c r="D13" s="26">
        <v>2000</v>
      </c>
    </row>
    <row r="14" spans="1:4" ht="20.25" customHeight="1">
      <c r="A14" s="20" t="s">
        <v>9</v>
      </c>
      <c r="B14" s="17" t="s">
        <v>25</v>
      </c>
      <c r="C14" s="17"/>
      <c r="D14" s="26">
        <f>SUM(D15)</f>
        <v>299325.42</v>
      </c>
    </row>
    <row r="15" spans="1:4" ht="32.25" customHeight="1">
      <c r="A15" s="21" t="s">
        <v>37</v>
      </c>
      <c r="B15" s="17" t="s">
        <v>25</v>
      </c>
      <c r="C15" s="17" t="s">
        <v>7</v>
      </c>
      <c r="D15" s="26">
        <v>299325.42</v>
      </c>
    </row>
    <row r="16" spans="1:4" ht="20.25" customHeight="1">
      <c r="A16" s="21" t="s">
        <v>21</v>
      </c>
      <c r="B16" s="17" t="s">
        <v>26</v>
      </c>
      <c r="C16" s="17"/>
      <c r="D16" s="26">
        <f>SUM(D17)</f>
        <v>588458.49</v>
      </c>
    </row>
    <row r="17" spans="1:4" ht="32.25" customHeight="1">
      <c r="A17" s="21" t="s">
        <v>37</v>
      </c>
      <c r="B17" s="17" t="s">
        <v>26</v>
      </c>
      <c r="C17" s="17" t="s">
        <v>7</v>
      </c>
      <c r="D17" s="26">
        <v>588458.49</v>
      </c>
    </row>
    <row r="18" spans="1:4" ht="21.75" customHeight="1">
      <c r="A18" s="20" t="s">
        <v>18</v>
      </c>
      <c r="B18" s="17" t="s">
        <v>27</v>
      </c>
      <c r="C18" s="17"/>
      <c r="D18" s="26">
        <f>SUM(D19)</f>
        <v>75651.62</v>
      </c>
    </row>
    <row r="19" spans="1:4" ht="30" customHeight="1">
      <c r="A19" s="21" t="s">
        <v>37</v>
      </c>
      <c r="B19" s="17" t="s">
        <v>27</v>
      </c>
      <c r="C19" s="17" t="s">
        <v>7</v>
      </c>
      <c r="D19" s="26">
        <v>75651.62</v>
      </c>
    </row>
    <row r="20" spans="1:4" ht="30" customHeight="1">
      <c r="A20" s="21" t="s">
        <v>52</v>
      </c>
      <c r="B20" s="17" t="s">
        <v>53</v>
      </c>
      <c r="C20" s="17"/>
      <c r="D20" s="26">
        <f>D21</f>
        <v>9000</v>
      </c>
    </row>
    <row r="21" spans="1:4" ht="30" customHeight="1">
      <c r="A21" s="21" t="s">
        <v>37</v>
      </c>
      <c r="B21" s="17" t="s">
        <v>53</v>
      </c>
      <c r="C21" s="17" t="s">
        <v>7</v>
      </c>
      <c r="D21" s="26">
        <v>9000</v>
      </c>
    </row>
    <row r="22" spans="1:4" ht="21" customHeight="1">
      <c r="A22" s="27" t="s">
        <v>44</v>
      </c>
      <c r="B22" s="30" t="s">
        <v>43</v>
      </c>
      <c r="C22" s="17"/>
      <c r="D22" s="19">
        <f>SUM(D23)</f>
        <v>320370.22</v>
      </c>
    </row>
    <row r="23" spans="1:4" ht="33" customHeight="1">
      <c r="A23" s="21" t="s">
        <v>42</v>
      </c>
      <c r="B23" s="30" t="s">
        <v>43</v>
      </c>
      <c r="C23" s="17" t="s">
        <v>7</v>
      </c>
      <c r="D23" s="19">
        <v>320370.22</v>
      </c>
    </row>
    <row r="24" spans="1:4" ht="27" customHeight="1">
      <c r="A24" s="21" t="s">
        <v>47</v>
      </c>
      <c r="B24" s="30" t="s">
        <v>46</v>
      </c>
      <c r="C24" s="17"/>
      <c r="D24" s="19">
        <f>SUM(D25)</f>
        <v>216177.3</v>
      </c>
    </row>
    <row r="25" spans="1:4" ht="19.5" customHeight="1">
      <c r="A25" s="21" t="s">
        <v>49</v>
      </c>
      <c r="B25" s="30" t="s">
        <v>46</v>
      </c>
      <c r="C25" s="17" t="s">
        <v>48</v>
      </c>
      <c r="D25" s="19">
        <v>216177.3</v>
      </c>
    </row>
    <row r="26" spans="1:4" ht="21" customHeight="1">
      <c r="A26" s="20" t="s">
        <v>10</v>
      </c>
      <c r="B26" s="17" t="s">
        <v>28</v>
      </c>
      <c r="C26" s="17"/>
      <c r="D26" s="26">
        <f>SUM(D27)</f>
        <v>25000</v>
      </c>
    </row>
    <row r="27" spans="1:4" ht="27" customHeight="1">
      <c r="A27" s="21" t="s">
        <v>37</v>
      </c>
      <c r="B27" s="17" t="s">
        <v>28</v>
      </c>
      <c r="C27" s="17" t="s">
        <v>7</v>
      </c>
      <c r="D27" s="26">
        <v>25000</v>
      </c>
    </row>
    <row r="28" spans="1:4" ht="32.25" customHeight="1">
      <c r="A28" s="20" t="s">
        <v>41</v>
      </c>
      <c r="B28" s="17" t="s">
        <v>29</v>
      </c>
      <c r="C28" s="17"/>
      <c r="D28" s="26">
        <f>SUM(D29,D30)</f>
        <v>121991</v>
      </c>
    </row>
    <row r="29" spans="1:4" ht="48.75" customHeight="1">
      <c r="A29" s="21" t="s">
        <v>15</v>
      </c>
      <c r="B29" s="17" t="s">
        <v>29</v>
      </c>
      <c r="C29" s="17" t="s">
        <v>14</v>
      </c>
      <c r="D29" s="26">
        <v>91355.4</v>
      </c>
    </row>
    <row r="30" spans="1:4" ht="30" customHeight="1">
      <c r="A30" s="21" t="s">
        <v>37</v>
      </c>
      <c r="B30" s="17" t="s">
        <v>29</v>
      </c>
      <c r="C30" s="17" t="s">
        <v>7</v>
      </c>
      <c r="D30" s="26">
        <v>30635.6</v>
      </c>
    </row>
    <row r="31" spans="1:4" ht="57" customHeight="1">
      <c r="A31" s="29" t="s">
        <v>38</v>
      </c>
      <c r="B31" s="17" t="s">
        <v>30</v>
      </c>
      <c r="C31" s="17"/>
      <c r="D31" s="26">
        <f>SUM(D32,D33)</f>
        <v>27397</v>
      </c>
    </row>
    <row r="32" spans="1:4" ht="47.25" customHeight="1">
      <c r="A32" s="21" t="s">
        <v>15</v>
      </c>
      <c r="B32" s="17" t="s">
        <v>30</v>
      </c>
      <c r="C32" s="17" t="s">
        <v>14</v>
      </c>
      <c r="D32" s="26">
        <v>21397</v>
      </c>
    </row>
    <row r="33" spans="1:4" ht="29.25" customHeight="1">
      <c r="A33" s="21" t="s">
        <v>37</v>
      </c>
      <c r="B33" s="17" t="s">
        <v>30</v>
      </c>
      <c r="C33" s="17" t="s">
        <v>7</v>
      </c>
      <c r="D33" s="26">
        <v>6000</v>
      </c>
    </row>
    <row r="34" spans="1:4" ht="41.25" customHeight="1">
      <c r="A34" s="20" t="s">
        <v>39</v>
      </c>
      <c r="B34" s="17" t="s">
        <v>31</v>
      </c>
      <c r="C34" s="17"/>
      <c r="D34" s="19">
        <f>SUM(D35)</f>
        <v>171</v>
      </c>
    </row>
    <row r="35" spans="1:4" ht="21" customHeight="1">
      <c r="A35" s="21" t="s">
        <v>17</v>
      </c>
      <c r="B35" s="17" t="s">
        <v>31</v>
      </c>
      <c r="C35" s="17" t="s">
        <v>16</v>
      </c>
      <c r="D35" s="26">
        <v>171</v>
      </c>
    </row>
    <row r="36" spans="1:4" ht="34.5" customHeight="1">
      <c r="A36" s="20" t="s">
        <v>40</v>
      </c>
      <c r="B36" s="17" t="s">
        <v>32</v>
      </c>
      <c r="C36" s="17"/>
      <c r="D36" s="19">
        <f>SUM(D37)</f>
        <v>682</v>
      </c>
    </row>
    <row r="37" spans="1:4" ht="20.25" customHeight="1">
      <c r="A37" s="21" t="s">
        <v>17</v>
      </c>
      <c r="B37" s="17" t="s">
        <v>32</v>
      </c>
      <c r="C37" s="17" t="s">
        <v>16</v>
      </c>
      <c r="D37" s="26">
        <v>682</v>
      </c>
    </row>
    <row r="38" spans="1:4" ht="21" customHeight="1">
      <c r="A38" s="20" t="s">
        <v>11</v>
      </c>
      <c r="B38" s="17" t="s">
        <v>33</v>
      </c>
      <c r="C38" s="17"/>
      <c r="D38" s="19">
        <f>SUM(D39)</f>
        <v>894531.91</v>
      </c>
    </row>
    <row r="39" spans="1:4" ht="49.5" customHeight="1">
      <c r="A39" s="21" t="s">
        <v>15</v>
      </c>
      <c r="B39" s="17" t="s">
        <v>33</v>
      </c>
      <c r="C39" s="17" t="s">
        <v>14</v>
      </c>
      <c r="D39" s="19">
        <v>894531.91</v>
      </c>
    </row>
    <row r="40" spans="1:4" ht="30" customHeight="1">
      <c r="A40" s="20" t="s">
        <v>5</v>
      </c>
      <c r="B40" s="17" t="s">
        <v>34</v>
      </c>
      <c r="C40" s="17"/>
      <c r="D40" s="19">
        <f>SUM(D41,D42,D43)</f>
        <v>3119604.02</v>
      </c>
    </row>
    <row r="41" spans="1:4" ht="50.25" customHeight="1">
      <c r="A41" s="21" t="s">
        <v>15</v>
      </c>
      <c r="B41" s="17" t="s">
        <v>34</v>
      </c>
      <c r="C41" s="17" t="s">
        <v>14</v>
      </c>
      <c r="D41" s="19">
        <v>2392262.11</v>
      </c>
    </row>
    <row r="42" spans="1:4" ht="30" customHeight="1">
      <c r="A42" s="21" t="s">
        <v>37</v>
      </c>
      <c r="B42" s="17" t="s">
        <v>34</v>
      </c>
      <c r="C42" s="17" t="s">
        <v>7</v>
      </c>
      <c r="D42" s="19">
        <v>726201.91</v>
      </c>
    </row>
    <row r="43" spans="1:4" ht="23.25" customHeight="1">
      <c r="A43" s="22" t="s">
        <v>12</v>
      </c>
      <c r="B43" s="17" t="s">
        <v>34</v>
      </c>
      <c r="C43" s="17" t="s">
        <v>13</v>
      </c>
      <c r="D43" s="19">
        <v>1140</v>
      </c>
    </row>
    <row r="44" spans="1:4" ht="24" customHeight="1">
      <c r="A44" s="20" t="s">
        <v>4</v>
      </c>
      <c r="B44" s="17" t="s">
        <v>35</v>
      </c>
      <c r="C44" s="17"/>
      <c r="D44" s="19">
        <f>SUM(D45,D46)</f>
        <v>219587.09</v>
      </c>
    </row>
    <row r="45" spans="1:4" ht="33" customHeight="1">
      <c r="A45" s="21" t="s">
        <v>37</v>
      </c>
      <c r="B45" s="17" t="s">
        <v>35</v>
      </c>
      <c r="C45" s="17" t="s">
        <v>7</v>
      </c>
      <c r="D45" s="19">
        <v>215380.09</v>
      </c>
    </row>
    <row r="46" spans="1:4" ht="22.5" customHeight="1">
      <c r="A46" s="22" t="s">
        <v>12</v>
      </c>
      <c r="B46" s="17" t="s">
        <v>35</v>
      </c>
      <c r="C46" s="17" t="s">
        <v>13</v>
      </c>
      <c r="D46" s="19">
        <v>4207</v>
      </c>
    </row>
    <row r="47" spans="1:4" ht="30" customHeight="1">
      <c r="A47" s="22" t="s">
        <v>52</v>
      </c>
      <c r="B47" s="17" t="s">
        <v>54</v>
      </c>
      <c r="C47" s="17"/>
      <c r="D47" s="19">
        <f>D48</f>
        <v>732555</v>
      </c>
    </row>
    <row r="48" spans="1:4" ht="27" customHeight="1">
      <c r="A48" s="22" t="s">
        <v>37</v>
      </c>
      <c r="B48" s="17" t="s">
        <v>54</v>
      </c>
      <c r="C48" s="17" t="s">
        <v>7</v>
      </c>
      <c r="D48" s="19">
        <v>732555</v>
      </c>
    </row>
    <row r="49" spans="1:4" ht="20.25" customHeight="1">
      <c r="A49" s="23" t="s">
        <v>0</v>
      </c>
      <c r="B49" s="18"/>
      <c r="C49" s="18"/>
      <c r="D49" s="24">
        <f>SUM(D7)</f>
        <v>6665502.07</v>
      </c>
    </row>
    <row r="50" spans="1:4" ht="12.75">
      <c r="A50" s="8"/>
      <c r="B50" s="8"/>
      <c r="C50" s="8"/>
      <c r="D50" s="8"/>
    </row>
    <row r="51" spans="1:4" ht="15">
      <c r="A51" s="5"/>
      <c r="B51" s="1"/>
      <c r="C51" s="1"/>
      <c r="D51" s="6"/>
    </row>
    <row r="52" spans="1:4" ht="138.75" customHeight="1">
      <c r="A52" s="10"/>
      <c r="B52" s="1"/>
      <c r="C52" s="1"/>
      <c r="D52" s="6"/>
    </row>
    <row r="53" spans="1:4" ht="15">
      <c r="A53" s="10"/>
      <c r="B53" s="1"/>
      <c r="C53" s="1"/>
      <c r="D53" s="6"/>
    </row>
    <row r="54" spans="1:4" ht="12.75">
      <c r="A54" s="8"/>
      <c r="B54" s="8"/>
      <c r="C54" s="8"/>
      <c r="D54" s="8"/>
    </row>
    <row r="55" spans="1:4" ht="12.75">
      <c r="A55" s="8"/>
      <c r="B55" s="8"/>
      <c r="C55" s="8"/>
      <c r="D55" s="8"/>
    </row>
    <row r="56" spans="1:4" ht="12.75">
      <c r="A56" s="8"/>
      <c r="B56" s="8"/>
      <c r="C56" s="8"/>
      <c r="D56" s="8"/>
    </row>
    <row r="57" spans="1:4" ht="12.75">
      <c r="A57" s="8"/>
      <c r="B57" s="8"/>
      <c r="C57" s="8"/>
      <c r="D57" s="8"/>
    </row>
    <row r="58" spans="1:4" ht="12.75">
      <c r="A58" s="8"/>
      <c r="B58" s="8"/>
      <c r="C58" s="8"/>
      <c r="D58" s="8"/>
    </row>
    <row r="59" spans="1:4" ht="12.75">
      <c r="A59" s="8"/>
      <c r="B59" s="8"/>
      <c r="C59" s="8"/>
      <c r="D59" s="8"/>
    </row>
    <row r="60" spans="1:4" ht="12.75">
      <c r="A60" s="8"/>
      <c r="B60" s="8"/>
      <c r="C60" s="8"/>
      <c r="D60" s="8"/>
    </row>
    <row r="61" spans="1:4" ht="12.75">
      <c r="A61" s="8"/>
      <c r="B61" s="8"/>
      <c r="C61" s="8"/>
      <c r="D61" s="8"/>
    </row>
    <row r="62" spans="1:4" ht="67.5" customHeight="1">
      <c r="A62" s="8"/>
      <c r="B62" s="8"/>
      <c r="C62" s="8"/>
      <c r="D62" s="8"/>
    </row>
    <row r="63" spans="1:4" ht="15">
      <c r="A63" s="10"/>
      <c r="B63" s="1"/>
      <c r="C63" s="1"/>
      <c r="D63" s="6"/>
    </row>
    <row r="64" spans="1:4" ht="15">
      <c r="A64" s="10"/>
      <c r="B64" s="1"/>
      <c r="C64" s="1"/>
      <c r="D64" s="6"/>
    </row>
    <row r="65" spans="1:4" ht="15">
      <c r="A65" s="11"/>
      <c r="B65" s="1"/>
      <c r="C65" s="1"/>
      <c r="D65" s="6"/>
    </row>
    <row r="66" spans="1:4" ht="12.75">
      <c r="A66" s="8"/>
      <c r="B66" s="8"/>
      <c r="C66" s="8"/>
      <c r="D66" s="8"/>
    </row>
    <row r="67" spans="1:4" ht="12.75">
      <c r="A67" s="8"/>
      <c r="B67" s="8"/>
      <c r="C67" s="8"/>
      <c r="D67" s="8"/>
    </row>
    <row r="68" spans="1:4" ht="15">
      <c r="A68" s="15"/>
      <c r="B68" s="1"/>
      <c r="C68" s="12"/>
      <c r="D68" s="9"/>
    </row>
    <row r="69" spans="1:4" ht="15">
      <c r="A69" s="10"/>
      <c r="B69" s="1"/>
      <c r="C69" s="1"/>
      <c r="D69" s="6"/>
    </row>
    <row r="70" spans="1:4" ht="15">
      <c r="A70" s="10"/>
      <c r="B70" s="1"/>
      <c r="C70" s="1"/>
      <c r="D70" s="6"/>
    </row>
    <row r="71" spans="1:4" ht="15">
      <c r="A71" s="11"/>
      <c r="B71" s="1"/>
      <c r="C71" s="1"/>
      <c r="D71" s="6"/>
    </row>
    <row r="72" spans="1:4" ht="12.75">
      <c r="A72" s="8"/>
      <c r="B72" s="8"/>
      <c r="C72" s="8"/>
      <c r="D72" s="8"/>
    </row>
    <row r="73" spans="1:4" ht="12.75">
      <c r="A73" s="8"/>
      <c r="B73" s="8"/>
      <c r="C73" s="8"/>
      <c r="D73" s="8"/>
    </row>
    <row r="74" spans="1:4" ht="12.75">
      <c r="A74" s="8"/>
      <c r="B74" s="8"/>
      <c r="C74" s="8"/>
      <c r="D74" s="8"/>
    </row>
    <row r="75" spans="1:4" ht="12.75">
      <c r="A75" s="8"/>
      <c r="B75" s="8"/>
      <c r="C75" s="8"/>
      <c r="D75" s="8"/>
    </row>
    <row r="76" spans="1:4" ht="14.25">
      <c r="A76" s="13"/>
      <c r="B76" s="2"/>
      <c r="C76" s="2"/>
      <c r="D76" s="14"/>
    </row>
    <row r="77" spans="1:4" ht="12.75">
      <c r="A77" s="8"/>
      <c r="B77" s="8"/>
      <c r="C77" s="8"/>
      <c r="D77" s="8"/>
    </row>
    <row r="78" spans="1:4" ht="12.75">
      <c r="A78" s="8"/>
      <c r="B78" s="8"/>
      <c r="C78" s="8"/>
      <c r="D78" s="8"/>
    </row>
  </sheetData>
  <sheetProtection/>
  <mergeCells count="6">
    <mergeCell ref="B1:D1"/>
    <mergeCell ref="A3:D3"/>
    <mergeCell ref="A5:A6"/>
    <mergeCell ref="D5:D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r:id="rId1"/>
  <rowBreaks count="2" manualBreakCount="2">
    <brk id="14" max="255" man="1"/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dox</cp:lastModifiedBy>
  <cp:lastPrinted>2022-02-09T06:54:04Z</cp:lastPrinted>
  <dcterms:created xsi:type="dcterms:W3CDTF">2012-10-04T12:26:13Z</dcterms:created>
  <dcterms:modified xsi:type="dcterms:W3CDTF">2024-02-29T12:36:52Z</dcterms:modified>
  <cp:category/>
  <cp:version/>
  <cp:contentType/>
  <cp:contentStatus/>
</cp:coreProperties>
</file>